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"/>
    </mc:Choice>
  </mc:AlternateContent>
  <xr:revisionPtr revIDLastSave="0" documentId="13_ncr:1_{1BEE6160-0D4B-4BC3-96F4-7B78B0957CEF}" xr6:coauthVersionLast="44" xr6:coauthVersionMax="44" xr10:uidLastSave="{00000000-0000-0000-0000-000000000000}"/>
  <bookViews>
    <workbookView xWindow="-60" yWindow="-60" windowWidth="20610" windowHeight="11040" xr2:uid="{FB822A5D-0395-4B41-AF0A-619DF5C4F90F}"/>
  </bookViews>
  <sheets>
    <sheet name="Caseloa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D17" i="1"/>
  <c r="D16" i="1"/>
  <c r="D14" i="1"/>
  <c r="D13" i="1"/>
  <c r="D11" i="1"/>
  <c r="D10" i="1"/>
  <c r="D8" i="1"/>
  <c r="D7" i="1"/>
  <c r="C15" i="1" l="1"/>
  <c r="B15" i="1"/>
  <c r="C12" i="1"/>
  <c r="B12" i="1"/>
  <c r="C9" i="1"/>
  <c r="B9" i="1"/>
  <c r="C6" i="1"/>
  <c r="B6" i="1"/>
  <c r="D15" i="1" l="1"/>
  <c r="D12" i="1"/>
  <c r="D9" i="1"/>
  <c r="D6" i="1"/>
  <c r="B18" i="1"/>
  <c r="C18" i="1"/>
  <c r="B29" i="1"/>
  <c r="B20" i="1" s="1"/>
  <c r="D18" i="1" l="1"/>
  <c r="F38" i="1"/>
  <c r="B38" i="1"/>
  <c r="C38" i="1"/>
  <c r="D38" i="1"/>
  <c r="E38" i="1"/>
</calcChain>
</file>

<file path=xl/sharedStrings.xml><?xml version="1.0" encoding="utf-8"?>
<sst xmlns="http://schemas.openxmlformats.org/spreadsheetml/2006/main" count="41" uniqueCount="28">
  <si>
    <t>Number Housing Benefit current claims</t>
  </si>
  <si>
    <t>Pensioner Age</t>
  </si>
  <si>
    <t>Working Age</t>
  </si>
  <si>
    <t>Total</t>
  </si>
  <si>
    <t>Council Properties</t>
  </si>
  <si>
    <t xml:space="preserve"> (Full HB)</t>
  </si>
  <si>
    <t xml:space="preserve"> (Partial HB)</t>
  </si>
  <si>
    <t>Housing Associations</t>
  </si>
  <si>
    <t>Local Housing Allowance</t>
  </si>
  <si>
    <t>Other Private Tenancies</t>
  </si>
  <si>
    <t>Totals</t>
  </si>
  <si>
    <t>Number Council Tax Reduction</t>
  </si>
  <si>
    <t>Passported</t>
  </si>
  <si>
    <t>Single Person</t>
  </si>
  <si>
    <t>Couple</t>
  </si>
  <si>
    <t>Household with two or more children</t>
  </si>
  <si>
    <t>Household with One Child</t>
  </si>
  <si>
    <t>90% Reduction awarded</t>
  </si>
  <si>
    <t>85% Reduction awarded</t>
  </si>
  <si>
    <t>50% Reduction awarded</t>
  </si>
  <si>
    <t>25% Reduction awarded</t>
  </si>
  <si>
    <t>Passported Benefits</t>
  </si>
  <si>
    <t>Family with two or more children</t>
  </si>
  <si>
    <t>Family with one child</t>
  </si>
  <si>
    <t>Number of cases with Council Tax Reduction</t>
  </si>
  <si>
    <t>Breakdown of Working Age cases paid under Newcastle's Income Banded CTR Scheme</t>
  </si>
  <si>
    <t>n/a</t>
  </si>
  <si>
    <t>Revenues and Benefits caseload figures – 30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</si>
</sst>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DF1F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" fontId="2" fillId="0" borderId="0" xfId="0" applyNumberFormat="1" applyFont="1"/>
    <xf numFmtId="3" fontId="2" fillId="0" borderId="6" xfId="0" applyNumberFormat="1" applyFont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5" borderId="7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3" fontId="2" fillId="6" borderId="6" xfId="0" applyNumberFormat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3" fontId="2" fillId="6" borderId="15" xfId="0" applyNumberFormat="1" applyFont="1" applyFill="1" applyBorder="1" applyAlignment="1">
      <alignment horizontal="right" vertical="center"/>
    </xf>
    <xf numFmtId="3" fontId="2" fillId="0" borderId="15" xfId="0" applyNumberFormat="1" applyFont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7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3" fontId="3" fillId="4" borderId="4" xfId="0" applyNumberFormat="1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3" fontId="2" fillId="0" borderId="12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03D6-7CE6-4570-ADF1-8DFA875339EA}">
  <dimension ref="A1:G38"/>
  <sheetViews>
    <sheetView tabSelected="1" workbookViewId="0">
      <selection activeCell="F15" sqref="F15"/>
    </sheetView>
  </sheetViews>
  <sheetFormatPr defaultRowHeight="25.5" customHeight="1" x14ac:dyDescent="0.2"/>
  <cols>
    <col min="1" max="1" width="34.5703125" style="2" customWidth="1"/>
    <col min="2" max="6" width="12.5703125" style="2" customWidth="1"/>
    <col min="7" max="7" width="20.140625" style="2" customWidth="1"/>
    <col min="8" max="16384" width="9.140625" style="2"/>
  </cols>
  <sheetData>
    <row r="1" spans="1:7" ht="25.5" customHeight="1" x14ac:dyDescent="0.2">
      <c r="A1" s="1" t="s">
        <v>27</v>
      </c>
    </row>
    <row r="2" spans="1:7" ht="12" customHeight="1" thickBot="1" x14ac:dyDescent="0.25"/>
    <row r="3" spans="1:7" s="3" customFormat="1" ht="45.75" customHeight="1" thickBot="1" x14ac:dyDescent="0.3">
      <c r="A3" s="5" t="s">
        <v>0</v>
      </c>
      <c r="B3" s="48">
        <v>17393</v>
      </c>
      <c r="C3" s="49"/>
      <c r="D3" s="50"/>
    </row>
    <row r="4" spans="1:7" ht="10.5" customHeight="1" thickBot="1" x14ac:dyDescent="0.25">
      <c r="B4" s="8"/>
      <c r="C4" s="8"/>
      <c r="D4" s="8"/>
    </row>
    <row r="5" spans="1:7" s="3" customFormat="1" ht="21.75" customHeight="1" thickBot="1" x14ac:dyDescent="0.3">
      <c r="B5" s="18" t="s">
        <v>1</v>
      </c>
      <c r="C5" s="19" t="s">
        <v>2</v>
      </c>
      <c r="D5" s="35" t="s">
        <v>3</v>
      </c>
    </row>
    <row r="6" spans="1:7" s="3" customFormat="1" ht="21.75" customHeight="1" thickBot="1" x14ac:dyDescent="0.3">
      <c r="A6" s="22" t="s">
        <v>4</v>
      </c>
      <c r="B6" s="20">
        <f>SUM(B7:B8)</f>
        <v>4565</v>
      </c>
      <c r="C6" s="20">
        <f t="shared" ref="C6:D6" si="0">SUM(C7:C8)</f>
        <v>5151</v>
      </c>
      <c r="D6" s="21">
        <f t="shared" si="0"/>
        <v>9716</v>
      </c>
    </row>
    <row r="7" spans="1:7" s="3" customFormat="1" ht="21.75" customHeight="1" thickBot="1" x14ac:dyDescent="0.3">
      <c r="A7" s="27" t="s">
        <v>6</v>
      </c>
      <c r="B7" s="28">
        <v>1377</v>
      </c>
      <c r="C7" s="29">
        <v>2491</v>
      </c>
      <c r="D7" s="29">
        <f>SUM(B7:C7)</f>
        <v>3868</v>
      </c>
    </row>
    <row r="8" spans="1:7" s="3" customFormat="1" ht="21.75" customHeight="1" thickBot="1" x14ac:dyDescent="0.3">
      <c r="A8" s="6" t="s">
        <v>5</v>
      </c>
      <c r="B8" s="23">
        <v>3188</v>
      </c>
      <c r="C8" s="24">
        <v>2660</v>
      </c>
      <c r="D8" s="29">
        <f>SUM(B8:C8)</f>
        <v>5848</v>
      </c>
    </row>
    <row r="9" spans="1:7" s="3" customFormat="1" ht="21.75" customHeight="1" thickBot="1" x14ac:dyDescent="0.3">
      <c r="A9" s="22" t="s">
        <v>7</v>
      </c>
      <c r="B9" s="20">
        <f>SUM(B10:B11)</f>
        <v>2031</v>
      </c>
      <c r="C9" s="20">
        <f t="shared" ref="C9:D9" si="1">SUM(C10:C11)</f>
        <v>2589</v>
      </c>
      <c r="D9" s="21">
        <f t="shared" si="1"/>
        <v>4620</v>
      </c>
    </row>
    <row r="10" spans="1:7" s="3" customFormat="1" ht="21.75" customHeight="1" thickBot="1" x14ac:dyDescent="0.3">
      <c r="A10" s="27" t="s">
        <v>6</v>
      </c>
      <c r="B10" s="28">
        <v>504</v>
      </c>
      <c r="C10" s="29">
        <v>654</v>
      </c>
      <c r="D10" s="29">
        <f>SUM(B10:C10)</f>
        <v>1158</v>
      </c>
    </row>
    <row r="11" spans="1:7" s="3" customFormat="1" ht="21.75" customHeight="1" thickBot="1" x14ac:dyDescent="0.3">
      <c r="A11" s="6" t="s">
        <v>5</v>
      </c>
      <c r="B11" s="23">
        <v>1527</v>
      </c>
      <c r="C11" s="24">
        <v>1935</v>
      </c>
      <c r="D11" s="29">
        <f>SUM(B11:C11)</f>
        <v>3462</v>
      </c>
    </row>
    <row r="12" spans="1:7" s="3" customFormat="1" ht="21.75" customHeight="1" thickBot="1" x14ac:dyDescent="0.3">
      <c r="A12" s="22" t="s">
        <v>8</v>
      </c>
      <c r="B12" s="20">
        <f>SUM(B13:B14)</f>
        <v>489</v>
      </c>
      <c r="C12" s="20">
        <f t="shared" ref="C12:D12" si="2">SUM(C13:C14)</f>
        <v>1549</v>
      </c>
      <c r="D12" s="21">
        <f t="shared" si="2"/>
        <v>2038</v>
      </c>
    </row>
    <row r="13" spans="1:7" s="3" customFormat="1" ht="21.75" customHeight="1" thickBot="1" x14ac:dyDescent="0.3">
      <c r="A13" s="27" t="s">
        <v>6</v>
      </c>
      <c r="B13" s="28">
        <v>380</v>
      </c>
      <c r="C13" s="29">
        <v>1086</v>
      </c>
      <c r="D13" s="29">
        <f>SUM(B13:C13)</f>
        <v>1466</v>
      </c>
    </row>
    <row r="14" spans="1:7" s="3" customFormat="1" ht="21.75" customHeight="1" thickBot="1" x14ac:dyDescent="0.3">
      <c r="A14" s="6" t="s">
        <v>5</v>
      </c>
      <c r="B14" s="23">
        <v>109</v>
      </c>
      <c r="C14" s="24">
        <v>463</v>
      </c>
      <c r="D14" s="29">
        <f>SUM(B14:C14)</f>
        <v>572</v>
      </c>
    </row>
    <row r="15" spans="1:7" s="3" customFormat="1" ht="21.75" customHeight="1" thickBot="1" x14ac:dyDescent="0.3">
      <c r="A15" s="22" t="s">
        <v>9</v>
      </c>
      <c r="B15" s="20">
        <f>SUM(B16:B17)</f>
        <v>363</v>
      </c>
      <c r="C15" s="20">
        <f t="shared" ref="C15:D15" si="3">SUM(C16:C17)</f>
        <v>656</v>
      </c>
      <c r="D15" s="21">
        <f t="shared" si="3"/>
        <v>1019</v>
      </c>
    </row>
    <row r="16" spans="1:7" s="3" customFormat="1" ht="21.75" customHeight="1" thickBot="1" x14ac:dyDescent="0.3">
      <c r="A16" s="27" t="s">
        <v>6</v>
      </c>
      <c r="B16" s="28">
        <v>133</v>
      </c>
      <c r="C16" s="29">
        <v>116</v>
      </c>
      <c r="D16" s="29">
        <f>SUM(B16:C16)</f>
        <v>249</v>
      </c>
      <c r="G16" s="29">
        <f>SUM(E16:F16)</f>
        <v>0</v>
      </c>
    </row>
    <row r="17" spans="1:7" s="3" customFormat="1" ht="21.75" customHeight="1" thickBot="1" x14ac:dyDescent="0.3">
      <c r="A17" s="6" t="s">
        <v>5</v>
      </c>
      <c r="B17" s="25">
        <v>230</v>
      </c>
      <c r="C17" s="26">
        <v>540</v>
      </c>
      <c r="D17" s="29">
        <f>SUM(B17:C17)</f>
        <v>770</v>
      </c>
    </row>
    <row r="18" spans="1:7" s="3" customFormat="1" ht="21.75" customHeight="1" thickBot="1" x14ac:dyDescent="0.3">
      <c r="A18" s="7" t="s">
        <v>10</v>
      </c>
      <c r="B18" s="37">
        <f>SUM(B6+B9+B12+B15)</f>
        <v>7448</v>
      </c>
      <c r="C18" s="37">
        <f>SUM(C6+C9+C12+C15)</f>
        <v>9945</v>
      </c>
      <c r="D18" s="36">
        <f t="shared" ref="D18" si="4">B18+C18</f>
        <v>17393</v>
      </c>
    </row>
    <row r="19" spans="1:7" ht="25.5" customHeight="1" thickBot="1" x14ac:dyDescent="0.25"/>
    <row r="20" spans="1:7" s="3" customFormat="1" ht="45.75" customHeight="1" thickBot="1" x14ac:dyDescent="0.3">
      <c r="A20" s="10" t="s">
        <v>11</v>
      </c>
      <c r="B20" s="51">
        <f>B29</f>
        <v>34737</v>
      </c>
      <c r="C20" s="52"/>
      <c r="D20" s="53"/>
    </row>
    <row r="21" spans="1:7" ht="6.75" customHeight="1" thickBot="1" x14ac:dyDescent="0.25">
      <c r="B21" s="8"/>
      <c r="C21" s="8"/>
      <c r="D21" s="8"/>
    </row>
    <row r="22" spans="1:7" ht="31.5" customHeight="1" thickBot="1" x14ac:dyDescent="0.25">
      <c r="A22" s="11"/>
      <c r="B22" s="54" t="s">
        <v>24</v>
      </c>
      <c r="C22" s="55"/>
      <c r="D22" s="56"/>
    </row>
    <row r="23" spans="1:7" ht="24.75" customHeight="1" x14ac:dyDescent="0.2">
      <c r="A23" s="31" t="s">
        <v>1</v>
      </c>
      <c r="B23" s="57">
        <v>10123</v>
      </c>
      <c r="C23" s="58"/>
      <c r="D23" s="59"/>
      <c r="E23" s="38"/>
      <c r="F23" s="38"/>
      <c r="G23" s="38"/>
    </row>
    <row r="24" spans="1:7" ht="24.75" customHeight="1" x14ac:dyDescent="0.2">
      <c r="A24" s="32" t="s">
        <v>21</v>
      </c>
      <c r="B24" s="39">
        <v>6868</v>
      </c>
      <c r="C24" s="40"/>
      <c r="D24" s="41"/>
      <c r="E24" s="38"/>
      <c r="F24" s="38"/>
      <c r="G24" s="38"/>
    </row>
    <row r="25" spans="1:7" ht="24.75" customHeight="1" x14ac:dyDescent="0.2">
      <c r="A25" s="32" t="s">
        <v>13</v>
      </c>
      <c r="B25" s="39">
        <v>7687</v>
      </c>
      <c r="C25" s="40"/>
      <c r="D25" s="41"/>
      <c r="E25" s="38"/>
      <c r="F25" s="38"/>
      <c r="G25" s="38"/>
    </row>
    <row r="26" spans="1:7" ht="24.75" customHeight="1" x14ac:dyDescent="0.2">
      <c r="A26" s="32" t="s">
        <v>14</v>
      </c>
      <c r="B26" s="39">
        <v>1104</v>
      </c>
      <c r="C26" s="40"/>
      <c r="D26" s="41"/>
      <c r="E26" s="38"/>
      <c r="F26" s="38"/>
      <c r="G26" s="38"/>
    </row>
    <row r="27" spans="1:7" ht="24.75" customHeight="1" x14ac:dyDescent="0.2">
      <c r="A27" s="32" t="s">
        <v>23</v>
      </c>
      <c r="B27" s="39">
        <v>3875</v>
      </c>
      <c r="C27" s="40"/>
      <c r="D27" s="41"/>
      <c r="E27" s="38"/>
      <c r="F27" s="38"/>
      <c r="G27" s="38"/>
    </row>
    <row r="28" spans="1:7" ht="24.75" customHeight="1" thickBot="1" x14ac:dyDescent="0.25">
      <c r="A28" s="12" t="s">
        <v>22</v>
      </c>
      <c r="B28" s="42">
        <v>5080</v>
      </c>
      <c r="C28" s="43"/>
      <c r="D28" s="44"/>
      <c r="E28" s="38"/>
      <c r="F28" s="38"/>
      <c r="G28" s="38"/>
    </row>
    <row r="29" spans="1:7" ht="24.75" customHeight="1" thickBot="1" x14ac:dyDescent="0.25">
      <c r="A29" s="13" t="s">
        <v>10</v>
      </c>
      <c r="B29" s="45">
        <f t="shared" ref="B29" si="5">SUM(B23:B28)</f>
        <v>34737</v>
      </c>
      <c r="C29" s="46"/>
      <c r="D29" s="47"/>
    </row>
    <row r="30" spans="1:7" ht="10.5" customHeight="1" x14ac:dyDescent="0.2">
      <c r="B30" s="8"/>
      <c r="C30" s="8"/>
      <c r="D30" s="8"/>
    </row>
    <row r="31" spans="1:7" ht="19.5" customHeight="1" x14ac:dyDescent="0.25">
      <c r="A31" s="4" t="s">
        <v>25</v>
      </c>
      <c r="B31" s="8"/>
      <c r="C31" s="8"/>
      <c r="D31" s="8"/>
    </row>
    <row r="32" spans="1:7" ht="10.5" customHeight="1" thickBot="1" x14ac:dyDescent="0.25">
      <c r="B32" s="8"/>
      <c r="C32" s="8"/>
      <c r="D32" s="8"/>
    </row>
    <row r="33" spans="1:6" s="11" customFormat="1" ht="43.5" customHeight="1" thickBot="1" x14ac:dyDescent="0.3">
      <c r="B33" s="16" t="s">
        <v>12</v>
      </c>
      <c r="C33" s="16" t="s">
        <v>13</v>
      </c>
      <c r="D33" s="16" t="s">
        <v>14</v>
      </c>
      <c r="E33" s="16" t="s">
        <v>16</v>
      </c>
      <c r="F33" s="17" t="s">
        <v>15</v>
      </c>
    </row>
    <row r="34" spans="1:6" s="3" customFormat="1" ht="33" customHeight="1" x14ac:dyDescent="0.25">
      <c r="A34" s="31" t="s">
        <v>17</v>
      </c>
      <c r="B34" s="30">
        <v>6868</v>
      </c>
      <c r="C34" s="30">
        <v>4414</v>
      </c>
      <c r="D34" s="30">
        <v>443</v>
      </c>
      <c r="E34" s="30">
        <v>2049</v>
      </c>
      <c r="F34" s="30">
        <v>2286</v>
      </c>
    </row>
    <row r="35" spans="1:6" s="3" customFormat="1" ht="33" customHeight="1" x14ac:dyDescent="0.25">
      <c r="A35" s="32" t="s">
        <v>18</v>
      </c>
      <c r="B35" s="33" t="s">
        <v>26</v>
      </c>
      <c r="C35" s="34">
        <v>1682</v>
      </c>
      <c r="D35" s="34">
        <v>204</v>
      </c>
      <c r="E35" s="34">
        <v>718</v>
      </c>
      <c r="F35" s="34">
        <v>729</v>
      </c>
    </row>
    <row r="36" spans="1:6" s="3" customFormat="1" ht="33" customHeight="1" x14ac:dyDescent="0.25">
      <c r="A36" s="32" t="s">
        <v>19</v>
      </c>
      <c r="B36" s="33" t="s">
        <v>26</v>
      </c>
      <c r="C36" s="34">
        <v>1051</v>
      </c>
      <c r="D36" s="34">
        <v>307</v>
      </c>
      <c r="E36" s="34">
        <v>889</v>
      </c>
      <c r="F36" s="34">
        <v>1236</v>
      </c>
    </row>
    <row r="37" spans="1:6" s="3" customFormat="1" ht="33" customHeight="1" thickBot="1" x14ac:dyDescent="0.3">
      <c r="A37" s="12" t="s">
        <v>20</v>
      </c>
      <c r="B37" s="14" t="s">
        <v>26</v>
      </c>
      <c r="C37" s="9">
        <v>540</v>
      </c>
      <c r="D37" s="9">
        <v>150</v>
      </c>
      <c r="E37" s="9">
        <v>219</v>
      </c>
      <c r="F37" s="9">
        <v>829</v>
      </c>
    </row>
    <row r="38" spans="1:6" s="3" customFormat="1" ht="33" customHeight="1" thickBot="1" x14ac:dyDescent="0.3">
      <c r="A38" s="13" t="s">
        <v>10</v>
      </c>
      <c r="B38" s="15">
        <f t="shared" ref="B38:F38" si="6">SUM(B34:B37)</f>
        <v>6868</v>
      </c>
      <c r="C38" s="15">
        <f t="shared" si="6"/>
        <v>7687</v>
      </c>
      <c r="D38" s="15">
        <f t="shared" si="6"/>
        <v>1104</v>
      </c>
      <c r="E38" s="15">
        <f t="shared" si="6"/>
        <v>3875</v>
      </c>
      <c r="F38" s="15">
        <f t="shared" si="6"/>
        <v>5080</v>
      </c>
    </row>
  </sheetData>
  <mergeCells count="16">
    <mergeCell ref="B3:D3"/>
    <mergeCell ref="B20:D20"/>
    <mergeCell ref="B22:D22"/>
    <mergeCell ref="B23:D23"/>
    <mergeCell ref="B24:D24"/>
    <mergeCell ref="B25:D25"/>
    <mergeCell ref="B26:D26"/>
    <mergeCell ref="B27:D27"/>
    <mergeCell ref="B28:D28"/>
    <mergeCell ref="B29:D29"/>
    <mergeCell ref="E28:G28"/>
    <mergeCell ref="E23:G23"/>
    <mergeCell ref="E24:G24"/>
    <mergeCell ref="E25:G25"/>
    <mergeCell ref="E26:G26"/>
    <mergeCell ref="E27:G2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Caseload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Tweddell, Jenn</dc:creator>
  <cp:lastModifiedBy>Foreman-Baggaley, Paul</cp:lastModifiedBy>
  <dcterms:created xsi:type="dcterms:W3CDTF">2019-08-01T13:05:40Z</dcterms:created>
  <dcterms:modified xsi:type="dcterms:W3CDTF">2020-05-01T15:21:01Z</dcterms:modified>
</cp:coreProperties>
</file>